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ndesmeisterschaft Stmk 17.09.2023\"/>
    </mc:Choice>
  </mc:AlternateContent>
  <xr:revisionPtr revIDLastSave="0" documentId="13_ncr:1_{9E12F78D-E826-4B2F-AA9E-7AE532EDE6FF}" xr6:coauthVersionLast="47" xr6:coauthVersionMax="47" xr10:uidLastSave="{00000000-0000-0000-0000-000000000000}"/>
  <bookViews>
    <workbookView xWindow="-96" yWindow="-96" windowWidth="23232" windowHeight="12432" activeTab="4" xr2:uid="{00000000-000D-0000-FFFF-FFFF00000000}"/>
  </bookViews>
  <sheets>
    <sheet name="Cup Beginner" sheetId="1" r:id="rId1"/>
    <sheet name="Cup Klasse 1" sheetId="2" r:id="rId2"/>
    <sheet name="Cup Klasse 2" sheetId="3" r:id="rId3"/>
    <sheet name="Cup Klasse 3" sheetId="4" r:id="rId4"/>
    <sheet name="Cup Senior" sheetId="5" r:id="rId5"/>
  </sheets>
  <definedNames>
    <definedName name="_xlnm._FilterDatabase" localSheetId="0" hidden="1">'Cup Beginner'!$A$3:$H$20</definedName>
    <definedName name="_xlnm._FilterDatabase" localSheetId="1" hidden="1">'Cup Klasse 1'!$A$3:$H$20</definedName>
    <definedName name="_xlnm._FilterDatabase" localSheetId="2" hidden="1">'Cup Klasse 2'!$A$3:$H$20</definedName>
    <definedName name="_xlnm._FilterDatabase" localSheetId="3" hidden="1">'Cup Klasse 3'!$A$3:$H$12</definedName>
    <definedName name="_xlnm._FilterDatabase" localSheetId="4" hidden="1">'Cup Senior'!$A$3:$H$17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8" i="1"/>
  <c r="F14" i="1"/>
  <c r="F4" i="1"/>
  <c r="F5" i="1"/>
  <c r="F6" i="1"/>
  <c r="F9" i="1"/>
  <c r="F11" i="1"/>
  <c r="F12" i="1"/>
  <c r="F10" i="1"/>
  <c r="F7" i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5" i="5"/>
  <c r="F4" i="5"/>
  <c r="F11" i="3"/>
  <c r="F12" i="3"/>
  <c r="F6" i="3"/>
  <c r="F10" i="3"/>
  <c r="F13" i="3"/>
  <c r="F14" i="3"/>
  <c r="F8" i="3"/>
  <c r="F5" i="3"/>
  <c r="F15" i="3"/>
  <c r="F7" i="3"/>
  <c r="F16" i="3"/>
  <c r="F17" i="3"/>
  <c r="F18" i="3"/>
  <c r="F19" i="3"/>
  <c r="F20" i="3"/>
  <c r="F9" i="3"/>
  <c r="F4" i="3"/>
  <c r="F8" i="2"/>
  <c r="F10" i="2"/>
  <c r="F11" i="2"/>
  <c r="F4" i="2"/>
  <c r="F5" i="2"/>
  <c r="F9" i="2"/>
  <c r="F12" i="2"/>
  <c r="F13" i="2"/>
  <c r="F14" i="2"/>
  <c r="F15" i="2"/>
  <c r="F16" i="2"/>
  <c r="F17" i="2"/>
  <c r="F18" i="2"/>
  <c r="F19" i="2"/>
  <c r="F20" i="2"/>
  <c r="F7" i="2"/>
  <c r="F6" i="2"/>
  <c r="F7" i="4"/>
  <c r="F8" i="4"/>
  <c r="F9" i="4"/>
  <c r="F4" i="4"/>
  <c r="F10" i="4"/>
  <c r="F11" i="4"/>
  <c r="F12" i="4"/>
  <c r="F13" i="4"/>
  <c r="F14" i="4"/>
  <c r="F15" i="4"/>
  <c r="F16" i="4"/>
  <c r="F17" i="4"/>
  <c r="F18" i="4"/>
  <c r="F19" i="4"/>
  <c r="F20" i="4"/>
  <c r="F5" i="4"/>
  <c r="F6" i="4"/>
  <c r="G5" i="1" l="1"/>
  <c r="G6" i="1"/>
  <c r="G9" i="1"/>
  <c r="G11" i="1"/>
  <c r="G12" i="1"/>
  <c r="G10" i="1"/>
  <c r="G13" i="1"/>
  <c r="G8" i="1"/>
  <c r="G14" i="1"/>
  <c r="G15" i="1"/>
  <c r="G16" i="1"/>
  <c r="G17" i="1"/>
  <c r="G18" i="1"/>
  <c r="G19" i="1"/>
  <c r="G20" i="1"/>
  <c r="G4" i="1"/>
  <c r="G7" i="1"/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6" i="4"/>
  <c r="G5" i="4"/>
  <c r="G7" i="4"/>
  <c r="G8" i="4"/>
  <c r="G9" i="4"/>
  <c r="G4" i="4"/>
  <c r="G10" i="4"/>
  <c r="G11" i="4"/>
  <c r="G12" i="4"/>
  <c r="G13" i="4"/>
  <c r="G14" i="4"/>
  <c r="G15" i="4"/>
  <c r="G16" i="4"/>
  <c r="G17" i="4"/>
  <c r="G18" i="4"/>
  <c r="G19" i="4"/>
  <c r="G20" i="4"/>
  <c r="G4" i="3"/>
  <c r="G9" i="3"/>
  <c r="G11" i="3"/>
  <c r="G12" i="3"/>
  <c r="G6" i="3"/>
  <c r="G10" i="3"/>
  <c r="G13" i="3"/>
  <c r="G14" i="3"/>
  <c r="G8" i="3"/>
  <c r="G5" i="3"/>
  <c r="G15" i="3"/>
  <c r="G7" i="3"/>
  <c r="G16" i="3"/>
  <c r="G17" i="3"/>
  <c r="G18" i="3"/>
  <c r="G19" i="3"/>
  <c r="G20" i="3"/>
  <c r="G6" i="2"/>
  <c r="G7" i="2"/>
  <c r="G8" i="2"/>
  <c r="G10" i="2"/>
  <c r="G11" i="2"/>
  <c r="G4" i="2"/>
  <c r="G5" i="2"/>
  <c r="G9" i="2"/>
  <c r="G12" i="2"/>
  <c r="G13" i="2"/>
  <c r="G14" i="2"/>
  <c r="G15" i="2"/>
  <c r="G16" i="2"/>
  <c r="G17" i="2"/>
  <c r="G18" i="2"/>
  <c r="G19" i="2"/>
  <c r="G20" i="2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<sst xmlns="http://schemas.openxmlformats.org/spreadsheetml/2006/main" count="228" uniqueCount="95">
  <si>
    <t>Reihung</t>
  </si>
  <si>
    <t>Anzahl Ergebnisse</t>
  </si>
  <si>
    <t>Hundename</t>
  </si>
  <si>
    <t>Hundeführer/in</t>
  </si>
  <si>
    <t>Klasse Senior</t>
  </si>
  <si>
    <t>Klasse OB 3</t>
  </si>
  <si>
    <t>Klasse OB 2</t>
  </si>
  <si>
    <t>Steiermark Cup - es werden alle 3 Ergebnisse herangezogen</t>
  </si>
  <si>
    <t>Klasse OB 1</t>
  </si>
  <si>
    <t>Klasse OB Beginner</t>
  </si>
  <si>
    <t>Endergebnis</t>
  </si>
  <si>
    <t>Taucher Stefan</t>
  </si>
  <si>
    <t>Kinda Magic Lou from Vulvano-Country</t>
  </si>
  <si>
    <t>Frauenberger Erich</t>
  </si>
  <si>
    <t>Pajans Auenpudel Queen Timea</t>
  </si>
  <si>
    <t>Frauenberger Helga</t>
  </si>
  <si>
    <t>Amalajinpa Ang-ki-chi Umay</t>
  </si>
  <si>
    <t>Haberl Bettina</t>
  </si>
  <si>
    <t>Großalber Andrea</t>
  </si>
  <si>
    <t>Gioia Della Foresta Magica</t>
  </si>
  <si>
    <t>Samberger Norbert</t>
  </si>
  <si>
    <t>Enzo vom schwarzen Traum</t>
  </si>
  <si>
    <t>Haberl Sabrina</t>
  </si>
  <si>
    <t>Kummer Mirabella</t>
  </si>
  <si>
    <t>Mind the Dog Kerosene</t>
  </si>
  <si>
    <t>Schrenk Michael</t>
  </si>
  <si>
    <t>Happy Tears Jazzman</t>
  </si>
  <si>
    <t>Semeradova Lenka</t>
  </si>
  <si>
    <t>Kasai von der Roten Hex</t>
  </si>
  <si>
    <t>Nagy Johann</t>
  </si>
  <si>
    <t>Garry Moor the Gently Bodyguard</t>
  </si>
  <si>
    <t>Wölle Daniela</t>
  </si>
  <si>
    <t>Hetty von den Imperial Shelties</t>
  </si>
  <si>
    <t>Wölle Nikolai</t>
  </si>
  <si>
    <t>Felia of Jennifer´s Bonfire</t>
  </si>
  <si>
    <t>Weingant Andrea</t>
  </si>
  <si>
    <t>Golden Mountain Springs Whisper</t>
  </si>
  <si>
    <t>Haring Maria</t>
  </si>
  <si>
    <t>Kira</t>
  </si>
  <si>
    <t>Hiebler-Texer Sandra</t>
  </si>
  <si>
    <t>In a Mad Rush Kaja Wilson</t>
  </si>
  <si>
    <t>Wölle Jennifer</t>
  </si>
  <si>
    <t>Wesley Snipes of Dark Spirit</t>
  </si>
  <si>
    <t>SVÖ Saalfelden</t>
  </si>
  <si>
    <t>ÖRV Knittelfeld</t>
  </si>
  <si>
    <t>ÖGV Salzkammergut</t>
  </si>
  <si>
    <t>Camaro of Styrian Hills</t>
  </si>
  <si>
    <t>Shadeguard´s the Extra Terrestrial</t>
  </si>
  <si>
    <t>Patscheider Susanne</t>
  </si>
  <si>
    <t>Pepper</t>
  </si>
  <si>
    <t>In A Mad Rush Bentley Junior</t>
  </si>
  <si>
    <t>Baumann Erika</t>
  </si>
  <si>
    <t>Semmel Moptopia´s Super Mario</t>
  </si>
  <si>
    <t>Leyer Sarah</t>
  </si>
  <si>
    <t>Soyalas Crazy Hunter Kaya</t>
  </si>
  <si>
    <t>Nickl Barbara</t>
  </si>
  <si>
    <t>Aiko vom Gilgenberg</t>
  </si>
  <si>
    <t>oB</t>
  </si>
  <si>
    <t>Kuhn Ursula</t>
  </si>
  <si>
    <t>Crazy de l´endroit charmant</t>
  </si>
  <si>
    <t>Unterdörfler Judith</t>
  </si>
  <si>
    <t>Roxy</t>
  </si>
  <si>
    <t>Waluschnigg Sandra</t>
  </si>
  <si>
    <t>Eni Funny Russell Ranch High Energy</t>
  </si>
  <si>
    <t>Teschl Ursula</t>
  </si>
  <si>
    <t>Willersberger Christoph</t>
  </si>
  <si>
    <t>Sadie</t>
  </si>
  <si>
    <t>Schlager Barbara</t>
  </si>
  <si>
    <t>Devine Greenheart Aussee</t>
  </si>
  <si>
    <t>Bisous Greenheart Aussee</t>
  </si>
  <si>
    <t>Radlingmaier Stefan</t>
  </si>
  <si>
    <t>Luna Qamar vom Grenzturm Srbija</t>
  </si>
  <si>
    <t>Haimerl Petra</t>
  </si>
  <si>
    <t>Haimerl Alexandra</t>
  </si>
  <si>
    <t>Emma v. Königsmooser Birkengrund</t>
  </si>
  <si>
    <t>Felix v. Königsmooser Birkengrund</t>
  </si>
  <si>
    <t>Ganster Bea</t>
  </si>
  <si>
    <t>Noah Spirit of Graz</t>
  </si>
  <si>
    <t>Ramel Karin-Andrea</t>
  </si>
  <si>
    <t>Kinda Magic Lou from Vulcano -Country</t>
  </si>
  <si>
    <t>Zen´s View z Kovárny</t>
  </si>
  <si>
    <t>Lamprecht Michaela</t>
  </si>
  <si>
    <t>Charly</t>
  </si>
  <si>
    <t>Malle Nicole</t>
  </si>
  <si>
    <t>Nicima´s Bria</t>
  </si>
  <si>
    <t>Klatzer Bernhard</t>
  </si>
  <si>
    <t>Enfant de Baya Emily von den Hohenheimer Herdern</t>
  </si>
  <si>
    <t>Balu Black Shadow´s Everything´s Magic</t>
  </si>
  <si>
    <t>Odakota Thokèya Donatien Marquis-de-Sarde</t>
  </si>
  <si>
    <t>Wakù Lakòta Donatien Marquis-de-Sarde</t>
  </si>
  <si>
    <t>nA</t>
  </si>
  <si>
    <t>Fessler Alexandra</t>
  </si>
  <si>
    <t>Leo Got a Sky full of Stars Arrakis</t>
  </si>
  <si>
    <t>Dis</t>
  </si>
  <si>
    <t>Abbr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</si>
</sst>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horizontal="left"/>
    </xf>
    <xf numFmtId="0" fontId="3" fillId="0" borderId="10" xfId="0" applyFont="1" applyBorder="1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CEEAB0"/>
        </patternFill>
      </fill>
    </dxf>
    <dxf>
      <fill>
        <patternFill>
          <bgColor rgb="FFFFE89F"/>
        </patternFill>
      </fill>
    </dxf>
    <dxf>
      <fill>
        <patternFill>
          <bgColor theme="4" tint="0.79998168889431442"/>
        </patternFill>
      </fill>
    </dxf>
    <dxf>
      <fill>
        <patternFill>
          <bgColor rgb="FFFFE8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</sheetPr>
  <dimension ref="A1:H20"/>
  <sheetViews>
    <sheetView zoomScaleNormal="100" workbookViewId="0">
      <selection activeCell="E14" sqref="E14"/>
    </sheetView>
  </sheetViews>
  <sheetFormatPr baseColWidth="10" defaultRowHeight="14.4" x14ac:dyDescent="0.55000000000000004"/>
  <cols>
    <col min="1" max="1" width="28.1015625" customWidth="1"/>
    <col min="2" max="2" width="33.47265625" customWidth="1"/>
    <col min="3" max="5" width="14.68359375" customWidth="1"/>
    <col min="6" max="6" width="11.89453125" style="3" customWidth="1"/>
    <col min="7" max="7" width="13.89453125" style="2" customWidth="1"/>
    <col min="8" max="8" width="8.15625" style="1" customWidth="1"/>
  </cols>
  <sheetData>
    <row r="1" spans="1:8" ht="28.5" thickBot="1" x14ac:dyDescent="1.1000000000000001">
      <c r="A1" s="37" t="s">
        <v>7</v>
      </c>
      <c r="B1" s="38"/>
      <c r="C1" s="38"/>
      <c r="D1" s="38"/>
      <c r="E1" s="38"/>
      <c r="F1" s="38"/>
      <c r="G1" s="38"/>
      <c r="H1" s="39"/>
    </row>
    <row r="2" spans="1:8" ht="19.2" customHeight="1" thickBot="1" x14ac:dyDescent="0.8">
      <c r="A2" s="40" t="s">
        <v>9</v>
      </c>
      <c r="B2" s="40"/>
      <c r="C2" s="40"/>
      <c r="D2" s="40"/>
      <c r="E2" s="40"/>
      <c r="F2" s="40"/>
      <c r="G2" s="40"/>
      <c r="H2" s="40"/>
    </row>
    <row r="3" spans="1:8" s="3" customFormat="1" ht="49.2" customHeight="1" thickBot="1" x14ac:dyDescent="0.6">
      <c r="A3" s="4" t="s">
        <v>3</v>
      </c>
      <c r="B3" s="4" t="s">
        <v>2</v>
      </c>
      <c r="C3" s="7" t="s">
        <v>43</v>
      </c>
      <c r="D3" s="7" t="s">
        <v>44</v>
      </c>
      <c r="E3" s="7" t="s">
        <v>45</v>
      </c>
      <c r="F3" s="6" t="s">
        <v>1</v>
      </c>
      <c r="G3" s="5" t="s">
        <v>10</v>
      </c>
      <c r="H3" s="4" t="s">
        <v>0</v>
      </c>
    </row>
    <row r="4" spans="1:8" ht="18" customHeight="1" x14ac:dyDescent="0.55000000000000004">
      <c r="A4" s="28" t="s">
        <v>13</v>
      </c>
      <c r="B4" s="28" t="s">
        <v>14</v>
      </c>
      <c r="C4" s="22">
        <v>234.5</v>
      </c>
      <c r="D4" s="22">
        <v>251</v>
      </c>
      <c r="E4" s="22">
        <v>274</v>
      </c>
      <c r="F4" s="20">
        <f t="shared" ref="F4:F14" si="0">SUBTOTAL(2,C4:E4)</f>
        <v>3</v>
      </c>
      <c r="G4" s="24">
        <f t="shared" ref="G4:G19" si="1">SUM(C4:E4)</f>
        <v>759.5</v>
      </c>
      <c r="H4" s="30">
        <v>1</v>
      </c>
    </row>
    <row r="5" spans="1:8" ht="18" customHeight="1" x14ac:dyDescent="0.55000000000000004">
      <c r="A5" s="29" t="s">
        <v>15</v>
      </c>
      <c r="B5" s="29" t="s">
        <v>16</v>
      </c>
      <c r="C5" s="26">
        <v>254</v>
      </c>
      <c r="D5" s="26">
        <v>245</v>
      </c>
      <c r="E5" s="26">
        <v>246</v>
      </c>
      <c r="F5" s="20">
        <f t="shared" si="0"/>
        <v>3</v>
      </c>
      <c r="G5" s="24">
        <f t="shared" si="1"/>
        <v>745</v>
      </c>
      <c r="H5" s="30">
        <v>2</v>
      </c>
    </row>
    <row r="6" spans="1:8" ht="18" customHeight="1" x14ac:dyDescent="0.55000000000000004">
      <c r="A6" s="29" t="s">
        <v>17</v>
      </c>
      <c r="B6" s="29" t="s">
        <v>92</v>
      </c>
      <c r="C6" s="26">
        <v>221</v>
      </c>
      <c r="D6" s="26">
        <v>241.5</v>
      </c>
      <c r="E6" s="26" t="s">
        <v>90</v>
      </c>
      <c r="F6" s="20">
        <f t="shared" si="0"/>
        <v>2</v>
      </c>
      <c r="G6" s="24">
        <f t="shared" si="1"/>
        <v>462.5</v>
      </c>
      <c r="H6" s="30">
        <v>3</v>
      </c>
    </row>
    <row r="7" spans="1:8" ht="18" customHeight="1" x14ac:dyDescent="0.55000000000000004">
      <c r="A7" s="29" t="s">
        <v>11</v>
      </c>
      <c r="B7" s="29" t="s">
        <v>12</v>
      </c>
      <c r="C7" s="26" t="s">
        <v>90</v>
      </c>
      <c r="D7" s="26">
        <v>290.5</v>
      </c>
      <c r="E7" s="26" t="s">
        <v>90</v>
      </c>
      <c r="F7" s="20">
        <f t="shared" si="0"/>
        <v>1</v>
      </c>
      <c r="G7" s="24">
        <f t="shared" si="1"/>
        <v>290.5</v>
      </c>
      <c r="H7" s="30">
        <v>4</v>
      </c>
    </row>
    <row r="8" spans="1:8" ht="18" customHeight="1" x14ac:dyDescent="0.55000000000000004">
      <c r="A8" s="29" t="s">
        <v>70</v>
      </c>
      <c r="B8" s="29" t="s">
        <v>71</v>
      </c>
      <c r="C8" s="26" t="s">
        <v>90</v>
      </c>
      <c r="D8" s="26" t="s">
        <v>90</v>
      </c>
      <c r="E8" s="26">
        <v>271</v>
      </c>
      <c r="F8" s="20">
        <f t="shared" si="0"/>
        <v>1</v>
      </c>
      <c r="G8" s="24">
        <f t="shared" si="1"/>
        <v>271</v>
      </c>
      <c r="H8" s="30">
        <v>5</v>
      </c>
    </row>
    <row r="9" spans="1:8" ht="18" customHeight="1" x14ac:dyDescent="0.55000000000000004">
      <c r="A9" s="29" t="s">
        <v>51</v>
      </c>
      <c r="B9" s="29" t="s">
        <v>52</v>
      </c>
      <c r="C9" s="26">
        <v>270</v>
      </c>
      <c r="D9" s="26" t="s">
        <v>90</v>
      </c>
      <c r="E9" s="26" t="s">
        <v>90</v>
      </c>
      <c r="F9" s="20">
        <f t="shared" si="0"/>
        <v>1</v>
      </c>
      <c r="G9" s="24">
        <f t="shared" si="1"/>
        <v>270</v>
      </c>
      <c r="H9" s="30">
        <v>6</v>
      </c>
    </row>
    <row r="10" spans="1:8" ht="18" customHeight="1" x14ac:dyDescent="0.55000000000000004">
      <c r="A10" s="29" t="s">
        <v>67</v>
      </c>
      <c r="B10" s="29" t="s">
        <v>68</v>
      </c>
      <c r="C10" s="26" t="s">
        <v>90</v>
      </c>
      <c r="D10" s="26" t="s">
        <v>90</v>
      </c>
      <c r="E10" s="26">
        <v>262.5</v>
      </c>
      <c r="F10" s="20">
        <f t="shared" si="0"/>
        <v>1</v>
      </c>
      <c r="G10" s="24">
        <f t="shared" si="1"/>
        <v>262.5</v>
      </c>
      <c r="H10" s="30">
        <v>7</v>
      </c>
    </row>
    <row r="11" spans="1:8" ht="18" customHeight="1" x14ac:dyDescent="0.55000000000000004">
      <c r="A11" s="29" t="s">
        <v>53</v>
      </c>
      <c r="B11" s="29" t="s">
        <v>54</v>
      </c>
      <c r="C11" s="26">
        <v>251</v>
      </c>
      <c r="D11" s="26" t="s">
        <v>90</v>
      </c>
      <c r="E11" s="26" t="s">
        <v>90</v>
      </c>
      <c r="F11" s="20">
        <f t="shared" si="0"/>
        <v>1</v>
      </c>
      <c r="G11" s="24">
        <f t="shared" si="1"/>
        <v>251</v>
      </c>
      <c r="H11" s="30">
        <v>8</v>
      </c>
    </row>
    <row r="12" spans="1:8" ht="18" customHeight="1" x14ac:dyDescent="0.55000000000000004">
      <c r="A12" s="29" t="s">
        <v>55</v>
      </c>
      <c r="B12" s="29" t="s">
        <v>56</v>
      </c>
      <c r="C12" s="26">
        <v>250.5</v>
      </c>
      <c r="D12" s="26" t="s">
        <v>90</v>
      </c>
      <c r="E12" s="26" t="s">
        <v>90</v>
      </c>
      <c r="F12" s="20">
        <f t="shared" si="0"/>
        <v>1</v>
      </c>
      <c r="G12" s="24">
        <f t="shared" si="1"/>
        <v>250.5</v>
      </c>
      <c r="H12" s="30">
        <v>9</v>
      </c>
    </row>
    <row r="13" spans="1:8" ht="18" customHeight="1" x14ac:dyDescent="0.55000000000000004">
      <c r="A13" s="29" t="s">
        <v>67</v>
      </c>
      <c r="B13" s="29" t="s">
        <v>69</v>
      </c>
      <c r="C13" s="26" t="s">
        <v>90</v>
      </c>
      <c r="D13" s="26" t="s">
        <v>90</v>
      </c>
      <c r="E13" s="26">
        <v>213</v>
      </c>
      <c r="F13" s="20">
        <f t="shared" si="0"/>
        <v>1</v>
      </c>
      <c r="G13" s="24">
        <f t="shared" si="1"/>
        <v>213</v>
      </c>
      <c r="H13" s="30">
        <v>10</v>
      </c>
    </row>
    <row r="14" spans="1:8" ht="18" customHeight="1" x14ac:dyDescent="0.55000000000000004">
      <c r="A14" s="29" t="s">
        <v>91</v>
      </c>
      <c r="B14" s="29" t="s">
        <v>82</v>
      </c>
      <c r="C14" s="26" t="s">
        <v>90</v>
      </c>
      <c r="D14" s="26" t="s">
        <v>90</v>
      </c>
      <c r="E14" s="43" t="s">
        <v>57</v>
      </c>
      <c r="F14" s="20">
        <f t="shared" si="0"/>
        <v>0</v>
      </c>
      <c r="G14" s="24">
        <f t="shared" si="1"/>
        <v>0</v>
      </c>
      <c r="H14" s="30"/>
    </row>
    <row r="15" spans="1:8" ht="18" customHeight="1" x14ac:dyDescent="0.55000000000000004">
      <c r="A15" s="29"/>
      <c r="B15" s="29"/>
      <c r="C15" s="26"/>
      <c r="D15" s="26"/>
      <c r="E15" s="26"/>
      <c r="F15" s="25">
        <f>SUBTOTAL(3,C15:E15)</f>
        <v>0</v>
      </c>
      <c r="G15" s="24">
        <f t="shared" si="1"/>
        <v>0</v>
      </c>
      <c r="H15" s="30"/>
    </row>
    <row r="16" spans="1:8" ht="18" customHeight="1" x14ac:dyDescent="0.55000000000000004">
      <c r="A16" s="29"/>
      <c r="B16" s="29"/>
      <c r="C16" s="26"/>
      <c r="D16" s="26"/>
      <c r="E16" s="26"/>
      <c r="F16" s="25">
        <f>SUBTOTAL(3,C16:E16)</f>
        <v>0</v>
      </c>
      <c r="G16" s="24">
        <f t="shared" si="1"/>
        <v>0</v>
      </c>
      <c r="H16" s="30"/>
    </row>
    <row r="17" spans="1:8" ht="18" customHeight="1" x14ac:dyDescent="0.55000000000000004">
      <c r="A17" s="29"/>
      <c r="B17" s="29"/>
      <c r="C17" s="26"/>
      <c r="D17" s="26"/>
      <c r="E17" s="26"/>
      <c r="F17" s="25">
        <f>SUBTOTAL(3,C17:E17)</f>
        <v>0</v>
      </c>
      <c r="G17" s="24">
        <f t="shared" si="1"/>
        <v>0</v>
      </c>
      <c r="H17" s="30"/>
    </row>
    <row r="18" spans="1:8" ht="18" customHeight="1" x14ac:dyDescent="0.55000000000000004">
      <c r="A18" s="29"/>
      <c r="B18" s="29"/>
      <c r="C18" s="26"/>
      <c r="D18" s="26"/>
      <c r="E18" s="26"/>
      <c r="F18" s="25">
        <f>SUBTOTAL(3,C18:E18)</f>
        <v>0</v>
      </c>
      <c r="G18" s="24">
        <f t="shared" si="1"/>
        <v>0</v>
      </c>
      <c r="H18" s="30"/>
    </row>
    <row r="19" spans="1:8" ht="18" customHeight="1" x14ac:dyDescent="0.55000000000000004">
      <c r="A19" s="29"/>
      <c r="B19" s="29"/>
      <c r="C19" s="26"/>
      <c r="D19" s="26"/>
      <c r="E19" s="26"/>
      <c r="F19" s="25">
        <f>SUBTOTAL(3,C19:E19)</f>
        <v>0</v>
      </c>
      <c r="G19" s="24">
        <f t="shared" si="1"/>
        <v>0</v>
      </c>
      <c r="H19" s="30"/>
    </row>
    <row r="20" spans="1:8" ht="18" customHeight="1" x14ac:dyDescent="0.55000000000000004">
      <c r="A20" s="29"/>
      <c r="B20" s="29"/>
      <c r="C20" s="26"/>
      <c r="D20" s="26"/>
      <c r="E20" s="26"/>
      <c r="F20" s="25">
        <f t="shared" ref="F20" si="2">SUBTOTAL(3,C20:E20)</f>
        <v>0</v>
      </c>
      <c r="G20" s="24">
        <f t="shared" ref="G20" si="3">SUM(C20:E20)</f>
        <v>0</v>
      </c>
      <c r="H20" s="31"/>
    </row>
  </sheetData>
  <autoFilter ref="A3:H20" xr:uid="{00000000-0009-0000-0000-000000000000}">
    <sortState xmlns:xlrd2="http://schemas.microsoft.com/office/spreadsheetml/2017/richdata2" ref="A4:H19">
      <sortCondition descending="1" ref="G3:G20"/>
    </sortState>
  </autoFilter>
  <mergeCells count="2">
    <mergeCell ref="A1:H1"/>
    <mergeCell ref="A2:H2"/>
  </mergeCells>
  <conditionalFormatting sqref="A4:H20">
    <cfRule type="expression" dxfId="5" priority="1">
      <formula>MOD(ROW(),2)=0</formula>
    </cfRule>
  </conditionalFormatting>
  <pageMargins left="0.25" right="0.25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00"/>
  </sheetPr>
  <dimension ref="A1:H20"/>
  <sheetViews>
    <sheetView zoomScaleNormal="100" workbookViewId="0">
      <selection activeCell="E11" sqref="E11"/>
    </sheetView>
  </sheetViews>
  <sheetFormatPr baseColWidth="10" defaultRowHeight="14.4" x14ac:dyDescent="0.55000000000000004"/>
  <cols>
    <col min="1" max="1" width="26.47265625" customWidth="1"/>
    <col min="2" max="2" width="33.47265625" customWidth="1"/>
    <col min="3" max="5" width="14.68359375" customWidth="1"/>
    <col min="6" max="6" width="11.89453125" style="3" customWidth="1"/>
    <col min="7" max="7" width="13.89453125" customWidth="1"/>
    <col min="8" max="8" width="9.62890625" style="8" customWidth="1"/>
  </cols>
  <sheetData>
    <row r="1" spans="1:8" ht="28.5" thickBot="1" x14ac:dyDescent="1.1000000000000001">
      <c r="A1" s="37" t="s">
        <v>7</v>
      </c>
      <c r="B1" s="38"/>
      <c r="C1" s="38"/>
      <c r="D1" s="38"/>
      <c r="E1" s="38"/>
      <c r="F1" s="38"/>
      <c r="G1" s="38"/>
      <c r="H1" s="39"/>
    </row>
    <row r="2" spans="1:8" ht="19.2" customHeight="1" thickBot="1" x14ac:dyDescent="0.8">
      <c r="A2" s="40" t="s">
        <v>8</v>
      </c>
      <c r="B2" s="40"/>
      <c r="C2" s="40"/>
      <c r="D2" s="40"/>
      <c r="E2" s="40"/>
      <c r="F2" s="40"/>
      <c r="G2" s="40"/>
      <c r="H2" s="40"/>
    </row>
    <row r="3" spans="1:8" s="3" customFormat="1" ht="49.2" customHeight="1" thickBot="1" x14ac:dyDescent="0.6">
      <c r="A3" s="13" t="s">
        <v>3</v>
      </c>
      <c r="B3" s="13" t="s">
        <v>2</v>
      </c>
      <c r="C3" s="12" t="s">
        <v>43</v>
      </c>
      <c r="D3" s="12" t="s">
        <v>44</v>
      </c>
      <c r="E3" s="12" t="s">
        <v>45</v>
      </c>
      <c r="F3" s="11" t="s">
        <v>1</v>
      </c>
      <c r="G3" s="10" t="s">
        <v>10</v>
      </c>
      <c r="H3" s="9" t="s">
        <v>0</v>
      </c>
    </row>
    <row r="4" spans="1:8" ht="18" customHeight="1" x14ac:dyDescent="0.55000000000000004">
      <c r="A4" s="28" t="s">
        <v>11</v>
      </c>
      <c r="B4" s="28" t="s">
        <v>79</v>
      </c>
      <c r="C4" s="22" t="s">
        <v>90</v>
      </c>
      <c r="D4" s="22" t="s">
        <v>90</v>
      </c>
      <c r="E4" s="22">
        <v>279</v>
      </c>
      <c r="F4" s="25">
        <f>SUBTOTAL(2,C5:E5)</f>
        <v>1</v>
      </c>
      <c r="G4" s="24">
        <f t="shared" ref="G4:G19" si="0">SUM(C4:E4)</f>
        <v>279</v>
      </c>
      <c r="H4" s="30">
        <v>1</v>
      </c>
    </row>
    <row r="5" spans="1:8" ht="18" customHeight="1" x14ac:dyDescent="0.55000000000000004">
      <c r="A5" s="29" t="s">
        <v>78</v>
      </c>
      <c r="B5" s="29" t="s">
        <v>80</v>
      </c>
      <c r="C5" s="26" t="s">
        <v>90</v>
      </c>
      <c r="D5" s="26" t="s">
        <v>90</v>
      </c>
      <c r="E5" s="26">
        <v>278</v>
      </c>
      <c r="F5" s="25">
        <f>SUBTOTAL(2,C5:E5)</f>
        <v>1</v>
      </c>
      <c r="G5" s="24">
        <f t="shared" si="0"/>
        <v>278</v>
      </c>
      <c r="H5" s="30">
        <v>2</v>
      </c>
    </row>
    <row r="6" spans="1:8" ht="18" customHeight="1" x14ac:dyDescent="0.55000000000000004">
      <c r="A6" s="29" t="s">
        <v>18</v>
      </c>
      <c r="B6" s="29" t="s">
        <v>19</v>
      </c>
      <c r="C6" s="26" t="s">
        <v>90</v>
      </c>
      <c r="D6" s="26">
        <v>268</v>
      </c>
      <c r="E6" s="26" t="s">
        <v>90</v>
      </c>
      <c r="F6" s="25">
        <f>SUBTOTAL(2,C6:E6)</f>
        <v>1</v>
      </c>
      <c r="G6" s="24">
        <f t="shared" si="0"/>
        <v>268</v>
      </c>
      <c r="H6" s="30">
        <v>3</v>
      </c>
    </row>
    <row r="7" spans="1:8" ht="18" customHeight="1" x14ac:dyDescent="0.55000000000000004">
      <c r="A7" s="29" t="s">
        <v>20</v>
      </c>
      <c r="B7" s="29" t="s">
        <v>21</v>
      </c>
      <c r="C7" s="43" t="s">
        <v>57</v>
      </c>
      <c r="D7" s="26">
        <v>238</v>
      </c>
      <c r="E7" s="26" t="s">
        <v>93</v>
      </c>
      <c r="F7" s="25">
        <f>SUBTOTAL(2,C8:E8)</f>
        <v>1</v>
      </c>
      <c r="G7" s="24">
        <f t="shared" si="0"/>
        <v>238</v>
      </c>
      <c r="H7" s="30">
        <v>4</v>
      </c>
    </row>
    <row r="8" spans="1:8" ht="18" customHeight="1" x14ac:dyDescent="0.55000000000000004">
      <c r="A8" s="29" t="s">
        <v>22</v>
      </c>
      <c r="B8" s="29" t="s">
        <v>50</v>
      </c>
      <c r="C8" s="43" t="s">
        <v>57</v>
      </c>
      <c r="D8" s="26">
        <v>226</v>
      </c>
      <c r="E8" s="26" t="s">
        <v>90</v>
      </c>
      <c r="F8" s="25">
        <f>SUBTOTAL(2,C8:E8)</f>
        <v>1</v>
      </c>
      <c r="G8" s="24">
        <f t="shared" si="0"/>
        <v>226</v>
      </c>
      <c r="H8" s="30">
        <v>5</v>
      </c>
    </row>
    <row r="9" spans="1:8" ht="18" customHeight="1" x14ac:dyDescent="0.55000000000000004">
      <c r="A9" s="29" t="s">
        <v>55</v>
      </c>
      <c r="B9" s="29" t="s">
        <v>56</v>
      </c>
      <c r="C9" s="26" t="s">
        <v>90</v>
      </c>
      <c r="D9" s="26" t="s">
        <v>90</v>
      </c>
      <c r="E9" s="26">
        <v>220.5</v>
      </c>
      <c r="F9" s="25">
        <f>SUBTOTAL(2,C10:E10)</f>
        <v>1</v>
      </c>
      <c r="G9" s="24">
        <f t="shared" si="0"/>
        <v>220.5</v>
      </c>
      <c r="H9" s="30">
        <v>6</v>
      </c>
    </row>
    <row r="10" spans="1:8" ht="18" customHeight="1" x14ac:dyDescent="0.55000000000000004">
      <c r="A10" s="29" t="s">
        <v>23</v>
      </c>
      <c r="B10" s="29" t="s">
        <v>24</v>
      </c>
      <c r="C10" s="26" t="s">
        <v>90</v>
      </c>
      <c r="D10" s="26">
        <v>219</v>
      </c>
      <c r="E10" s="26" t="s">
        <v>90</v>
      </c>
      <c r="F10" s="25">
        <f>SUBTOTAL(2,C11:E11)</f>
        <v>1</v>
      </c>
      <c r="G10" s="24">
        <f t="shared" si="0"/>
        <v>219</v>
      </c>
      <c r="H10" s="30">
        <v>7</v>
      </c>
    </row>
    <row r="11" spans="1:8" ht="18" customHeight="1" x14ac:dyDescent="0.55000000000000004">
      <c r="A11" s="29" t="s">
        <v>25</v>
      </c>
      <c r="B11" s="29" t="s">
        <v>26</v>
      </c>
      <c r="C11" s="26" t="s">
        <v>90</v>
      </c>
      <c r="D11" s="26">
        <v>215</v>
      </c>
      <c r="E11" s="43" t="s">
        <v>57</v>
      </c>
      <c r="F11" s="25">
        <f>SUBTOTAL(2,C11:E11)</f>
        <v>1</v>
      </c>
      <c r="G11" s="24">
        <f t="shared" si="0"/>
        <v>215</v>
      </c>
      <c r="H11" s="30">
        <v>8</v>
      </c>
    </row>
    <row r="12" spans="1:8" ht="18" customHeight="1" x14ac:dyDescent="0.55000000000000004">
      <c r="A12" s="29"/>
      <c r="B12" s="29"/>
      <c r="C12" s="26"/>
      <c r="D12" s="26"/>
      <c r="E12" s="26"/>
      <c r="F12" s="25">
        <f>SUBTOTAL(2,C12:E12)</f>
        <v>0</v>
      </c>
      <c r="G12" s="24">
        <f t="shared" si="0"/>
        <v>0</v>
      </c>
      <c r="H12" s="30"/>
    </row>
    <row r="13" spans="1:8" ht="18" customHeight="1" x14ac:dyDescent="0.55000000000000004">
      <c r="A13" s="29"/>
      <c r="B13" s="29"/>
      <c r="C13" s="26"/>
      <c r="D13" s="26"/>
      <c r="E13" s="26"/>
      <c r="F13" s="25">
        <f>SUBTOTAL(2,C14:E14)</f>
        <v>0</v>
      </c>
      <c r="G13" s="24">
        <f t="shared" si="0"/>
        <v>0</v>
      </c>
      <c r="H13" s="30"/>
    </row>
    <row r="14" spans="1:8" ht="18" customHeight="1" x14ac:dyDescent="0.55000000000000004">
      <c r="A14" s="29"/>
      <c r="B14" s="29"/>
      <c r="C14" s="26"/>
      <c r="D14" s="26"/>
      <c r="E14" s="26"/>
      <c r="F14" s="25">
        <f>SUBTOTAL(2,C14:E14)</f>
        <v>0</v>
      </c>
      <c r="G14" s="24">
        <f t="shared" si="0"/>
        <v>0</v>
      </c>
      <c r="H14" s="30"/>
    </row>
    <row r="15" spans="1:8" ht="18" customHeight="1" x14ac:dyDescent="0.55000000000000004">
      <c r="A15" s="29"/>
      <c r="B15" s="29"/>
      <c r="C15" s="26"/>
      <c r="D15" s="26"/>
      <c r="E15" s="26"/>
      <c r="F15" s="25">
        <f>SUBTOTAL(2,C16:E16)</f>
        <v>0</v>
      </c>
      <c r="G15" s="24">
        <f t="shared" si="0"/>
        <v>0</v>
      </c>
      <c r="H15" s="30"/>
    </row>
    <row r="16" spans="1:8" ht="18" customHeight="1" x14ac:dyDescent="0.55000000000000004">
      <c r="A16" s="29"/>
      <c r="B16" s="29"/>
      <c r="C16" s="26"/>
      <c r="D16" s="26"/>
      <c r="E16" s="26"/>
      <c r="F16" s="25">
        <f>SUBTOTAL(2,C16:E16)</f>
        <v>0</v>
      </c>
      <c r="G16" s="24">
        <f t="shared" si="0"/>
        <v>0</v>
      </c>
      <c r="H16" s="30"/>
    </row>
    <row r="17" spans="1:8" ht="18" customHeight="1" x14ac:dyDescent="0.55000000000000004">
      <c r="A17" s="29"/>
      <c r="B17" s="29"/>
      <c r="C17" s="26"/>
      <c r="D17" s="26"/>
      <c r="E17" s="26"/>
      <c r="F17" s="25">
        <f>SUBTOTAL(2,C18:E18)</f>
        <v>0</v>
      </c>
      <c r="G17" s="24">
        <f t="shared" si="0"/>
        <v>0</v>
      </c>
      <c r="H17" s="30"/>
    </row>
    <row r="18" spans="1:8" ht="18" customHeight="1" x14ac:dyDescent="0.55000000000000004">
      <c r="A18" s="29"/>
      <c r="B18" s="29"/>
      <c r="C18" s="26"/>
      <c r="D18" s="26"/>
      <c r="E18" s="26"/>
      <c r="F18" s="25">
        <f>SUBTOTAL(2,C18:E18)</f>
        <v>0</v>
      </c>
      <c r="G18" s="24">
        <f t="shared" si="0"/>
        <v>0</v>
      </c>
      <c r="H18" s="30"/>
    </row>
    <row r="19" spans="1:8" ht="18" customHeight="1" x14ac:dyDescent="0.55000000000000004">
      <c r="A19" s="29"/>
      <c r="B19" s="29"/>
      <c r="C19" s="26"/>
      <c r="D19" s="26"/>
      <c r="E19" s="26"/>
      <c r="F19" s="25">
        <f>SUBTOTAL(2,C20:E20)</f>
        <v>0</v>
      </c>
      <c r="G19" s="24">
        <f t="shared" si="0"/>
        <v>0</v>
      </c>
      <c r="H19" s="30"/>
    </row>
    <row r="20" spans="1:8" ht="18" customHeight="1" x14ac:dyDescent="0.55000000000000004">
      <c r="A20" s="29"/>
      <c r="B20" s="29"/>
      <c r="C20" s="26"/>
      <c r="D20" s="26"/>
      <c r="E20" s="26"/>
      <c r="F20" s="25">
        <f t="shared" ref="F20" si="1">SUBTOTAL(2,C20:E20)</f>
        <v>0</v>
      </c>
      <c r="G20" s="24">
        <f t="shared" ref="G20" si="2">SUM(C20:E20)</f>
        <v>0</v>
      </c>
      <c r="H20" s="30"/>
    </row>
  </sheetData>
  <autoFilter ref="A3:H20" xr:uid="{00000000-0009-0000-0000-000001000000}">
    <sortState xmlns:xlrd2="http://schemas.microsoft.com/office/spreadsheetml/2017/richdata2" ref="A4:H19">
      <sortCondition descending="1" ref="G3:G20"/>
    </sortState>
  </autoFilter>
  <mergeCells count="2">
    <mergeCell ref="A1:H1"/>
    <mergeCell ref="A2:H2"/>
  </mergeCells>
  <conditionalFormatting sqref="A4:H20">
    <cfRule type="expression" dxfId="4" priority="1">
      <formula>MOD(ROW(),2)=0</formula>
    </cfRule>
  </conditionalFormatting>
  <conditionalFormatting sqref="G3:G20">
    <cfRule type="expression" dxfId="3" priority="2">
      <formula>MOD(ROW(),2)=0</formula>
    </cfRule>
  </conditionalFormatting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20"/>
  <sheetViews>
    <sheetView zoomScaleNormal="100" workbookViewId="0">
      <selection activeCell="D11" sqref="D11:D12"/>
    </sheetView>
  </sheetViews>
  <sheetFormatPr baseColWidth="10" defaultRowHeight="14.4" x14ac:dyDescent="0.55000000000000004"/>
  <cols>
    <col min="1" max="1" width="28.1015625" customWidth="1"/>
    <col min="2" max="2" width="33.47265625" customWidth="1"/>
    <col min="3" max="5" width="14.68359375" customWidth="1"/>
    <col min="6" max="6" width="11.89453125" style="3" customWidth="1"/>
    <col min="7" max="7" width="13.89453125" customWidth="1"/>
    <col min="8" max="8" width="8.734375" style="8" customWidth="1"/>
  </cols>
  <sheetData>
    <row r="1" spans="1:8" ht="28.5" thickBot="1" x14ac:dyDescent="1.1000000000000001">
      <c r="A1" s="37" t="s">
        <v>7</v>
      </c>
      <c r="B1" s="38"/>
      <c r="C1" s="38"/>
      <c r="D1" s="38"/>
      <c r="E1" s="38"/>
      <c r="F1" s="38"/>
      <c r="G1" s="38"/>
      <c r="H1" s="39"/>
    </row>
    <row r="2" spans="1:8" ht="19.2" customHeight="1" thickBot="1" x14ac:dyDescent="0.8">
      <c r="A2" s="40" t="s">
        <v>6</v>
      </c>
      <c r="B2" s="40"/>
      <c r="C2" s="40"/>
      <c r="D2" s="40"/>
      <c r="E2" s="40"/>
      <c r="F2" s="40"/>
      <c r="G2" s="40"/>
      <c r="H2" s="40"/>
    </row>
    <row r="3" spans="1:8" s="3" customFormat="1" ht="49.2" customHeight="1" thickBot="1" x14ac:dyDescent="0.6">
      <c r="A3" s="13" t="s">
        <v>3</v>
      </c>
      <c r="B3" s="13" t="s">
        <v>2</v>
      </c>
      <c r="C3" s="12" t="s">
        <v>43</v>
      </c>
      <c r="D3" s="12" t="s">
        <v>44</v>
      </c>
      <c r="E3" s="12" t="s">
        <v>45</v>
      </c>
      <c r="F3" s="15" t="s">
        <v>1</v>
      </c>
      <c r="G3" s="14" t="s">
        <v>10</v>
      </c>
      <c r="H3" s="13" t="s">
        <v>0</v>
      </c>
    </row>
    <row r="4" spans="1:8" ht="18" customHeight="1" x14ac:dyDescent="0.55000000000000004">
      <c r="A4" s="28" t="s">
        <v>27</v>
      </c>
      <c r="B4" s="28" t="s">
        <v>28</v>
      </c>
      <c r="C4" s="22">
        <v>225.5</v>
      </c>
      <c r="D4" s="22">
        <v>203</v>
      </c>
      <c r="E4" s="22">
        <v>201.5</v>
      </c>
      <c r="F4" s="20">
        <f t="shared" ref="F4:F19" si="0">SUBTOTAL(2,C4:E4)</f>
        <v>3</v>
      </c>
      <c r="G4" s="24">
        <f t="shared" ref="G4:G19" si="1">SUM(C4:E4)</f>
        <v>630</v>
      </c>
      <c r="H4" s="30">
        <v>1</v>
      </c>
    </row>
    <row r="5" spans="1:8" ht="18" customHeight="1" x14ac:dyDescent="0.55000000000000004">
      <c r="A5" s="29" t="s">
        <v>83</v>
      </c>
      <c r="B5" s="29" t="s">
        <v>84</v>
      </c>
      <c r="C5" s="26" t="s">
        <v>90</v>
      </c>
      <c r="D5" s="26" t="s">
        <v>90</v>
      </c>
      <c r="E5" s="26">
        <v>267.5</v>
      </c>
      <c r="F5" s="25">
        <f t="shared" si="0"/>
        <v>1</v>
      </c>
      <c r="G5" s="24">
        <f t="shared" si="1"/>
        <v>267.5</v>
      </c>
      <c r="H5" s="30">
        <v>2</v>
      </c>
    </row>
    <row r="6" spans="1:8" ht="18" customHeight="1" x14ac:dyDescent="0.55000000000000004">
      <c r="A6" s="29" t="s">
        <v>58</v>
      </c>
      <c r="B6" s="29" t="s">
        <v>59</v>
      </c>
      <c r="C6" s="26">
        <v>248.5</v>
      </c>
      <c r="D6" s="26" t="s">
        <v>90</v>
      </c>
      <c r="E6" s="26" t="s">
        <v>90</v>
      </c>
      <c r="F6" s="20">
        <f t="shared" si="0"/>
        <v>1</v>
      </c>
      <c r="G6" s="27">
        <f t="shared" si="1"/>
        <v>248.5</v>
      </c>
      <c r="H6" s="30">
        <v>3</v>
      </c>
    </row>
    <row r="7" spans="1:8" ht="18" customHeight="1" x14ac:dyDescent="0.55000000000000004">
      <c r="A7" s="29" t="s">
        <v>81</v>
      </c>
      <c r="B7" s="29" t="s">
        <v>82</v>
      </c>
      <c r="C7" s="26" t="s">
        <v>90</v>
      </c>
      <c r="D7" s="26" t="s">
        <v>90</v>
      </c>
      <c r="E7" s="26">
        <v>229</v>
      </c>
      <c r="F7" s="25">
        <f t="shared" si="0"/>
        <v>1</v>
      </c>
      <c r="G7" s="24">
        <f t="shared" si="1"/>
        <v>229</v>
      </c>
      <c r="H7" s="30">
        <v>4</v>
      </c>
    </row>
    <row r="8" spans="1:8" ht="18" customHeight="1" x14ac:dyDescent="0.55000000000000004">
      <c r="A8" s="29" t="s">
        <v>76</v>
      </c>
      <c r="B8" s="29" t="s">
        <v>77</v>
      </c>
      <c r="C8" s="26" t="s">
        <v>90</v>
      </c>
      <c r="D8" s="26" t="s">
        <v>90</v>
      </c>
      <c r="E8" s="26">
        <v>221</v>
      </c>
      <c r="F8" s="20">
        <f t="shared" si="0"/>
        <v>1</v>
      </c>
      <c r="G8" s="27">
        <f t="shared" si="1"/>
        <v>221</v>
      </c>
      <c r="H8" s="30">
        <v>5</v>
      </c>
    </row>
    <row r="9" spans="1:8" ht="18" customHeight="1" x14ac:dyDescent="0.55000000000000004">
      <c r="A9" s="29" t="s">
        <v>29</v>
      </c>
      <c r="B9" s="29" t="s">
        <v>30</v>
      </c>
      <c r="C9" s="43" t="s">
        <v>57</v>
      </c>
      <c r="D9" s="26">
        <v>203</v>
      </c>
      <c r="E9" s="26" t="s">
        <v>90</v>
      </c>
      <c r="F9" s="25">
        <f t="shared" si="0"/>
        <v>1</v>
      </c>
      <c r="G9" s="27">
        <f t="shared" si="1"/>
        <v>203</v>
      </c>
      <c r="H9" s="30">
        <v>6</v>
      </c>
    </row>
    <row r="10" spans="1:8" ht="18" customHeight="1" x14ac:dyDescent="0.55000000000000004">
      <c r="A10" s="29" t="s">
        <v>60</v>
      </c>
      <c r="B10" s="29" t="s">
        <v>61</v>
      </c>
      <c r="C10" s="43" t="s">
        <v>57</v>
      </c>
      <c r="D10" s="26" t="s">
        <v>90</v>
      </c>
      <c r="E10" s="26">
        <v>195</v>
      </c>
      <c r="F10" s="20">
        <f t="shared" si="0"/>
        <v>1</v>
      </c>
      <c r="G10" s="27">
        <f t="shared" si="1"/>
        <v>195</v>
      </c>
      <c r="H10" s="30">
        <v>7</v>
      </c>
    </row>
    <row r="11" spans="1:8" ht="18" customHeight="1" x14ac:dyDescent="0.55000000000000004">
      <c r="A11" s="29" t="s">
        <v>31</v>
      </c>
      <c r="B11" s="29" t="s">
        <v>32</v>
      </c>
      <c r="C11" s="26" t="s">
        <v>90</v>
      </c>
      <c r="D11" s="43" t="s">
        <v>57</v>
      </c>
      <c r="E11" s="26" t="s">
        <v>90</v>
      </c>
      <c r="F11" s="25">
        <f t="shared" si="0"/>
        <v>0</v>
      </c>
      <c r="G11" s="24">
        <f t="shared" si="1"/>
        <v>0</v>
      </c>
      <c r="H11" s="30"/>
    </row>
    <row r="12" spans="1:8" ht="18" customHeight="1" x14ac:dyDescent="0.55000000000000004">
      <c r="A12" s="29" t="s">
        <v>33</v>
      </c>
      <c r="B12" s="29" t="s">
        <v>34</v>
      </c>
      <c r="C12" s="26" t="s">
        <v>90</v>
      </c>
      <c r="D12" s="43" t="s">
        <v>57</v>
      </c>
      <c r="E12" s="26" t="s">
        <v>90</v>
      </c>
      <c r="F12" s="20">
        <f t="shared" si="0"/>
        <v>0</v>
      </c>
      <c r="G12" s="27">
        <f t="shared" si="1"/>
        <v>0</v>
      </c>
      <c r="H12" s="30"/>
    </row>
    <row r="13" spans="1:8" ht="18" customHeight="1" x14ac:dyDescent="0.55000000000000004">
      <c r="A13" s="29" t="s">
        <v>72</v>
      </c>
      <c r="B13" s="29" t="s">
        <v>75</v>
      </c>
      <c r="C13" s="26" t="s">
        <v>90</v>
      </c>
      <c r="D13" s="26" t="s">
        <v>90</v>
      </c>
      <c r="E13" s="26" t="s">
        <v>90</v>
      </c>
      <c r="F13" s="25">
        <f t="shared" si="0"/>
        <v>0</v>
      </c>
      <c r="G13" s="24">
        <f t="shared" si="1"/>
        <v>0</v>
      </c>
      <c r="H13" s="30"/>
    </row>
    <row r="14" spans="1:8" ht="18" customHeight="1" x14ac:dyDescent="0.55000000000000004">
      <c r="A14" s="29" t="s">
        <v>73</v>
      </c>
      <c r="B14" s="29" t="s">
        <v>74</v>
      </c>
      <c r="C14" s="26" t="s">
        <v>90</v>
      </c>
      <c r="D14" s="26" t="s">
        <v>90</v>
      </c>
      <c r="E14" s="26" t="s">
        <v>90</v>
      </c>
      <c r="F14" s="20">
        <f t="shared" si="0"/>
        <v>0</v>
      </c>
      <c r="G14" s="24">
        <f t="shared" si="1"/>
        <v>0</v>
      </c>
      <c r="H14" s="30"/>
    </row>
    <row r="15" spans="1:8" ht="18" customHeight="1" x14ac:dyDescent="0.55000000000000004">
      <c r="A15" s="29" t="s">
        <v>55</v>
      </c>
      <c r="B15" s="29" t="s">
        <v>87</v>
      </c>
      <c r="C15" s="26" t="s">
        <v>90</v>
      </c>
      <c r="D15" s="26" t="s">
        <v>90</v>
      </c>
      <c r="E15" s="26" t="s">
        <v>94</v>
      </c>
      <c r="F15" s="25">
        <f t="shared" si="0"/>
        <v>0</v>
      </c>
      <c r="G15" s="27">
        <f t="shared" si="1"/>
        <v>0</v>
      </c>
      <c r="H15" s="30"/>
    </row>
    <row r="16" spans="1:8" ht="18" customHeight="1" x14ac:dyDescent="0.55000000000000004">
      <c r="A16" s="29"/>
      <c r="B16" s="29"/>
      <c r="C16" s="26"/>
      <c r="D16" s="26"/>
      <c r="E16" s="26"/>
      <c r="F16" s="20">
        <f t="shared" si="0"/>
        <v>0</v>
      </c>
      <c r="G16" s="27">
        <f t="shared" si="1"/>
        <v>0</v>
      </c>
      <c r="H16" s="30"/>
    </row>
    <row r="17" spans="1:8" ht="18" customHeight="1" x14ac:dyDescent="0.55000000000000004">
      <c r="A17" s="29"/>
      <c r="B17" s="29"/>
      <c r="C17" s="26"/>
      <c r="D17" s="26"/>
      <c r="E17" s="26"/>
      <c r="F17" s="25">
        <f t="shared" si="0"/>
        <v>0</v>
      </c>
      <c r="G17" s="24">
        <f t="shared" si="1"/>
        <v>0</v>
      </c>
      <c r="H17" s="30"/>
    </row>
    <row r="18" spans="1:8" ht="18" customHeight="1" x14ac:dyDescent="0.55000000000000004">
      <c r="A18" s="29"/>
      <c r="B18" s="29"/>
      <c r="C18" s="26"/>
      <c r="D18" s="26"/>
      <c r="E18" s="26"/>
      <c r="F18" s="20">
        <f t="shared" si="0"/>
        <v>0</v>
      </c>
      <c r="G18" s="27">
        <f t="shared" si="1"/>
        <v>0</v>
      </c>
      <c r="H18" s="30"/>
    </row>
    <row r="19" spans="1:8" ht="18" customHeight="1" x14ac:dyDescent="0.55000000000000004">
      <c r="A19" s="29"/>
      <c r="B19" s="29"/>
      <c r="C19" s="26"/>
      <c r="D19" s="26"/>
      <c r="E19" s="26"/>
      <c r="F19" s="25">
        <f t="shared" si="0"/>
        <v>0</v>
      </c>
      <c r="G19" s="24">
        <f t="shared" si="1"/>
        <v>0</v>
      </c>
      <c r="H19" s="30"/>
    </row>
    <row r="20" spans="1:8" ht="18" customHeight="1" x14ac:dyDescent="0.55000000000000004">
      <c r="A20" s="29"/>
      <c r="B20" s="29"/>
      <c r="C20" s="26"/>
      <c r="D20" s="26"/>
      <c r="E20" s="26"/>
      <c r="F20" s="20">
        <f t="shared" ref="F20" si="2">SUBTOTAL(2,C20:E20)</f>
        <v>0</v>
      </c>
      <c r="G20" s="27">
        <f t="shared" ref="G20" si="3">SUM(C20:E20)</f>
        <v>0</v>
      </c>
      <c r="H20" s="30"/>
    </row>
  </sheetData>
  <autoFilter ref="A3:H20" xr:uid="{00000000-0009-0000-0000-000002000000}">
    <sortState xmlns:xlrd2="http://schemas.microsoft.com/office/spreadsheetml/2017/richdata2" ref="A4:H19">
      <sortCondition descending="1" ref="G3:G20"/>
    </sortState>
  </autoFilter>
  <mergeCells count="2">
    <mergeCell ref="A1:H1"/>
    <mergeCell ref="A2:H2"/>
  </mergeCells>
  <conditionalFormatting sqref="A4:H20">
    <cfRule type="expression" dxfId="2" priority="1">
      <formula>MOD(ROW(),2)=1</formula>
    </cfRule>
  </conditionalFormatting>
  <pageMargins left="0.25" right="0.25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20"/>
  <sheetViews>
    <sheetView zoomScaleNormal="100" workbookViewId="0">
      <selection activeCell="D5" sqref="D5:D8"/>
    </sheetView>
  </sheetViews>
  <sheetFormatPr baseColWidth="10" defaultRowHeight="14.4" x14ac:dyDescent="0.55000000000000004"/>
  <cols>
    <col min="1" max="1" width="26.20703125" customWidth="1"/>
    <col min="2" max="2" width="37.47265625" customWidth="1"/>
    <col min="3" max="5" width="14.68359375" customWidth="1"/>
    <col min="6" max="6" width="10.83984375" customWidth="1"/>
    <col min="7" max="7" width="12.20703125" customWidth="1"/>
    <col min="8" max="8" width="8.3671875" style="8" customWidth="1"/>
  </cols>
  <sheetData>
    <row r="1" spans="1:8" ht="28.5" thickBot="1" x14ac:dyDescent="1.1000000000000001">
      <c r="A1" s="37" t="s">
        <v>7</v>
      </c>
      <c r="B1" s="38"/>
      <c r="C1" s="38"/>
      <c r="D1" s="38"/>
      <c r="E1" s="38"/>
      <c r="F1" s="38"/>
      <c r="G1" s="38"/>
      <c r="H1" s="39"/>
    </row>
    <row r="2" spans="1:8" ht="19.2" customHeight="1" thickBot="1" x14ac:dyDescent="0.8">
      <c r="A2" s="40" t="s">
        <v>5</v>
      </c>
      <c r="B2" s="40"/>
      <c r="C2" s="40"/>
      <c r="D2" s="40"/>
      <c r="E2" s="40"/>
      <c r="F2" s="40"/>
      <c r="G2" s="40"/>
      <c r="H2" s="40"/>
    </row>
    <row r="3" spans="1:8" ht="49.2" customHeight="1" thickBot="1" x14ac:dyDescent="0.6">
      <c r="A3" s="13" t="s">
        <v>3</v>
      </c>
      <c r="B3" s="13" t="s">
        <v>2</v>
      </c>
      <c r="C3" s="12" t="s">
        <v>43</v>
      </c>
      <c r="D3" s="12" t="s">
        <v>44</v>
      </c>
      <c r="E3" s="12" t="s">
        <v>45</v>
      </c>
      <c r="F3" s="15" t="s">
        <v>1</v>
      </c>
      <c r="G3" s="14" t="s">
        <v>10</v>
      </c>
      <c r="H3" s="13" t="s">
        <v>0</v>
      </c>
    </row>
    <row r="4" spans="1:8" ht="25.8" customHeight="1" x14ac:dyDescent="0.55000000000000004">
      <c r="A4" s="28" t="s">
        <v>64</v>
      </c>
      <c r="B4" s="36" t="s">
        <v>86</v>
      </c>
      <c r="C4" s="44" t="s">
        <v>57</v>
      </c>
      <c r="D4" s="22" t="s">
        <v>90</v>
      </c>
      <c r="E4" s="22">
        <v>257</v>
      </c>
      <c r="F4" s="20">
        <f t="shared" ref="F4:F19" si="0">SUBTOTAL(2,C4:E4)</f>
        <v>1</v>
      </c>
      <c r="G4" s="16">
        <f t="shared" ref="G4:G19" si="1">SUM(C4:E4)</f>
        <v>257</v>
      </c>
      <c r="H4" s="30">
        <v>1</v>
      </c>
    </row>
    <row r="5" spans="1:8" ht="18" customHeight="1" x14ac:dyDescent="0.55000000000000004">
      <c r="A5" s="29" t="s">
        <v>37</v>
      </c>
      <c r="B5" s="29" t="s">
        <v>38</v>
      </c>
      <c r="C5" s="43" t="s">
        <v>57</v>
      </c>
      <c r="D5" s="43" t="s">
        <v>57</v>
      </c>
      <c r="E5" s="26">
        <v>252.5</v>
      </c>
      <c r="F5" s="25">
        <f t="shared" si="0"/>
        <v>1</v>
      </c>
      <c r="G5" s="16">
        <f t="shared" si="1"/>
        <v>252.5</v>
      </c>
      <c r="H5" s="30">
        <v>2</v>
      </c>
    </row>
    <row r="6" spans="1:8" ht="18" customHeight="1" x14ac:dyDescent="0.55000000000000004">
      <c r="A6" s="29" t="s">
        <v>35</v>
      </c>
      <c r="B6" s="29" t="s">
        <v>36</v>
      </c>
      <c r="C6" s="26" t="s">
        <v>90</v>
      </c>
      <c r="D6" s="43" t="s">
        <v>57</v>
      </c>
      <c r="E6" s="26" t="s">
        <v>90</v>
      </c>
      <c r="F6" s="20">
        <f t="shared" si="0"/>
        <v>0</v>
      </c>
      <c r="G6" s="16">
        <f t="shared" si="1"/>
        <v>0</v>
      </c>
      <c r="H6" s="30"/>
    </row>
    <row r="7" spans="1:8" ht="18" customHeight="1" x14ac:dyDescent="0.55000000000000004">
      <c r="A7" s="29" t="s">
        <v>39</v>
      </c>
      <c r="B7" s="29" t="s">
        <v>40</v>
      </c>
      <c r="C7" s="26" t="s">
        <v>90</v>
      </c>
      <c r="D7" s="43" t="s">
        <v>57</v>
      </c>
      <c r="E7" s="26" t="s">
        <v>90</v>
      </c>
      <c r="F7" s="25">
        <f t="shared" si="0"/>
        <v>0</v>
      </c>
      <c r="G7" s="16">
        <f t="shared" si="1"/>
        <v>0</v>
      </c>
      <c r="H7" s="30"/>
    </row>
    <row r="8" spans="1:8" ht="18" customHeight="1" x14ac:dyDescent="0.55000000000000004">
      <c r="A8" s="29" t="s">
        <v>41</v>
      </c>
      <c r="B8" s="29" t="s">
        <v>42</v>
      </c>
      <c r="C8" s="26" t="s">
        <v>90</v>
      </c>
      <c r="D8" s="43" t="s">
        <v>57</v>
      </c>
      <c r="E8" s="26" t="s">
        <v>90</v>
      </c>
      <c r="F8" s="20">
        <f t="shared" si="0"/>
        <v>0</v>
      </c>
      <c r="G8" s="16">
        <f t="shared" si="1"/>
        <v>0</v>
      </c>
      <c r="H8" s="30"/>
    </row>
    <row r="9" spans="1:8" ht="29.7" customHeight="1" x14ac:dyDescent="0.55000000000000004">
      <c r="A9" s="29" t="s">
        <v>62</v>
      </c>
      <c r="B9" s="29" t="s">
        <v>63</v>
      </c>
      <c r="C9" s="43" t="s">
        <v>57</v>
      </c>
      <c r="D9" s="26" t="s">
        <v>90</v>
      </c>
      <c r="E9" s="26" t="s">
        <v>90</v>
      </c>
      <c r="F9" s="25">
        <f t="shared" si="0"/>
        <v>0</v>
      </c>
      <c r="G9" s="16">
        <f t="shared" si="1"/>
        <v>0</v>
      </c>
      <c r="H9" s="30"/>
    </row>
    <row r="10" spans="1:8" ht="18" customHeight="1" x14ac:dyDescent="0.55000000000000004">
      <c r="A10" s="29" t="s">
        <v>65</v>
      </c>
      <c r="B10" s="29" t="s">
        <v>66</v>
      </c>
      <c r="C10" s="43" t="s">
        <v>57</v>
      </c>
      <c r="D10" s="26" t="s">
        <v>90</v>
      </c>
      <c r="E10" s="26" t="s">
        <v>90</v>
      </c>
      <c r="F10" s="20">
        <f t="shared" si="0"/>
        <v>0</v>
      </c>
      <c r="G10" s="16">
        <f t="shared" si="1"/>
        <v>0</v>
      </c>
      <c r="H10" s="30"/>
    </row>
    <row r="11" spans="1:8" ht="18" customHeight="1" x14ac:dyDescent="0.55000000000000004">
      <c r="A11" s="29" t="s">
        <v>85</v>
      </c>
      <c r="B11" s="29" t="s">
        <v>88</v>
      </c>
      <c r="C11" s="26" t="s">
        <v>90</v>
      </c>
      <c r="D11" s="26" t="s">
        <v>90</v>
      </c>
      <c r="E11" s="26" t="s">
        <v>90</v>
      </c>
      <c r="F11" s="25">
        <f t="shared" si="0"/>
        <v>0</v>
      </c>
      <c r="G11" s="16">
        <f t="shared" si="1"/>
        <v>0</v>
      </c>
      <c r="H11" s="30"/>
    </row>
    <row r="12" spans="1:8" ht="18" customHeight="1" x14ac:dyDescent="0.55000000000000004">
      <c r="A12" s="29" t="s">
        <v>85</v>
      </c>
      <c r="B12" s="29" t="s">
        <v>89</v>
      </c>
      <c r="C12" s="26" t="s">
        <v>90</v>
      </c>
      <c r="D12" s="26" t="s">
        <v>90</v>
      </c>
      <c r="E12" s="26" t="s">
        <v>90</v>
      </c>
      <c r="F12" s="20">
        <f t="shared" si="0"/>
        <v>0</v>
      </c>
      <c r="G12" s="16">
        <f t="shared" si="1"/>
        <v>0</v>
      </c>
      <c r="H12" s="30"/>
    </row>
    <row r="13" spans="1:8" ht="18" customHeight="1" x14ac:dyDescent="0.55000000000000004">
      <c r="A13" s="29"/>
      <c r="B13" s="29"/>
      <c r="C13" s="26"/>
      <c r="D13" s="26"/>
      <c r="E13" s="26"/>
      <c r="F13" s="25">
        <f t="shared" si="0"/>
        <v>0</v>
      </c>
      <c r="G13" s="16">
        <f t="shared" si="1"/>
        <v>0</v>
      </c>
      <c r="H13" s="30"/>
    </row>
    <row r="14" spans="1:8" ht="18" customHeight="1" x14ac:dyDescent="0.55000000000000004">
      <c r="A14" s="29"/>
      <c r="B14" s="29"/>
      <c r="C14" s="26"/>
      <c r="D14" s="26"/>
      <c r="E14" s="26"/>
      <c r="F14" s="20">
        <f t="shared" si="0"/>
        <v>0</v>
      </c>
      <c r="G14" s="16">
        <f t="shared" si="1"/>
        <v>0</v>
      </c>
      <c r="H14" s="30"/>
    </row>
    <row r="15" spans="1:8" ht="18" customHeight="1" x14ac:dyDescent="0.55000000000000004">
      <c r="A15" s="29"/>
      <c r="B15" s="29"/>
      <c r="C15" s="26"/>
      <c r="D15" s="26"/>
      <c r="E15" s="26"/>
      <c r="F15" s="25">
        <f t="shared" si="0"/>
        <v>0</v>
      </c>
      <c r="G15" s="16">
        <f t="shared" si="1"/>
        <v>0</v>
      </c>
      <c r="H15" s="30"/>
    </row>
    <row r="16" spans="1:8" ht="18" customHeight="1" x14ac:dyDescent="0.55000000000000004">
      <c r="A16" s="29"/>
      <c r="B16" s="29"/>
      <c r="C16" s="26"/>
      <c r="D16" s="26"/>
      <c r="E16" s="26"/>
      <c r="F16" s="20">
        <f t="shared" si="0"/>
        <v>0</v>
      </c>
      <c r="G16" s="16">
        <f t="shared" si="1"/>
        <v>0</v>
      </c>
      <c r="H16" s="30"/>
    </row>
    <row r="17" spans="1:8" ht="18" customHeight="1" x14ac:dyDescent="0.55000000000000004">
      <c r="A17" s="29"/>
      <c r="B17" s="29"/>
      <c r="C17" s="26"/>
      <c r="D17" s="26"/>
      <c r="E17" s="26"/>
      <c r="F17" s="25">
        <f t="shared" si="0"/>
        <v>0</v>
      </c>
      <c r="G17" s="16">
        <f t="shared" si="1"/>
        <v>0</v>
      </c>
      <c r="H17" s="30"/>
    </row>
    <row r="18" spans="1:8" ht="18" customHeight="1" x14ac:dyDescent="0.55000000000000004">
      <c r="A18" s="29"/>
      <c r="B18" s="29"/>
      <c r="C18" s="26"/>
      <c r="D18" s="26"/>
      <c r="E18" s="26"/>
      <c r="F18" s="20">
        <f t="shared" si="0"/>
        <v>0</v>
      </c>
      <c r="G18" s="16">
        <f t="shared" si="1"/>
        <v>0</v>
      </c>
      <c r="H18" s="30"/>
    </row>
    <row r="19" spans="1:8" ht="18" customHeight="1" x14ac:dyDescent="0.55000000000000004">
      <c r="A19" s="29"/>
      <c r="B19" s="29"/>
      <c r="C19" s="26"/>
      <c r="D19" s="26"/>
      <c r="E19" s="26"/>
      <c r="F19" s="25">
        <f t="shared" si="0"/>
        <v>0</v>
      </c>
      <c r="G19" s="16">
        <f t="shared" si="1"/>
        <v>0</v>
      </c>
      <c r="H19" s="30"/>
    </row>
    <row r="20" spans="1:8" ht="18" customHeight="1" x14ac:dyDescent="0.55000000000000004">
      <c r="A20" s="29"/>
      <c r="B20" s="29"/>
      <c r="C20" s="26"/>
      <c r="D20" s="26"/>
      <c r="E20" s="26"/>
      <c r="F20" s="20">
        <f t="shared" ref="F20" si="2">SUBTOTAL(2,C20:E20)</f>
        <v>0</v>
      </c>
      <c r="G20" s="16">
        <f t="shared" ref="G20" si="3">SUM(C20:E20)</f>
        <v>0</v>
      </c>
      <c r="H20" s="30"/>
    </row>
  </sheetData>
  <autoFilter ref="A3:H12" xr:uid="{00000000-0009-0000-0000-000003000000}">
    <sortState xmlns:xlrd2="http://schemas.microsoft.com/office/spreadsheetml/2017/richdata2" ref="A4:H19">
      <sortCondition descending="1" ref="G3:G12"/>
    </sortState>
  </autoFilter>
  <mergeCells count="2">
    <mergeCell ref="A1:H1"/>
    <mergeCell ref="A2:H2"/>
  </mergeCells>
  <conditionalFormatting sqref="A4:H20">
    <cfRule type="expression" dxfId="1" priority="1">
      <formula>MOD(ROW(),2)=1</formula>
    </cfRule>
  </conditionalFormatting>
  <pageMargins left="0.25" right="0.25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3399"/>
  </sheetPr>
  <dimension ref="A1:I20"/>
  <sheetViews>
    <sheetView tabSelected="1" zoomScaleNormal="100" workbookViewId="0">
      <selection activeCell="E7" sqref="E7"/>
    </sheetView>
  </sheetViews>
  <sheetFormatPr baseColWidth="10" defaultRowHeight="14.4" x14ac:dyDescent="0.55000000000000004"/>
  <cols>
    <col min="1" max="1" width="28.1015625" customWidth="1"/>
    <col min="2" max="2" width="35.3671875" customWidth="1"/>
    <col min="3" max="5" width="14.68359375" customWidth="1"/>
    <col min="6" max="6" width="11.89453125" customWidth="1"/>
    <col min="7" max="7" width="13.89453125" customWidth="1"/>
    <col min="8" max="8" width="9.26171875" style="8" customWidth="1"/>
  </cols>
  <sheetData>
    <row r="1" spans="1:9" ht="28.5" thickBot="1" x14ac:dyDescent="1.1000000000000001">
      <c r="A1" s="37" t="s">
        <v>7</v>
      </c>
      <c r="B1" s="38"/>
      <c r="C1" s="38"/>
      <c r="D1" s="38"/>
      <c r="E1" s="38"/>
      <c r="F1" s="38"/>
      <c r="G1" s="38"/>
      <c r="H1" s="39"/>
      <c r="I1" s="18"/>
    </row>
    <row r="2" spans="1:9" ht="19.2" customHeight="1" thickBot="1" x14ac:dyDescent="0.8">
      <c r="A2" s="41" t="s">
        <v>4</v>
      </c>
      <c r="B2" s="40"/>
      <c r="C2" s="40"/>
      <c r="D2" s="40"/>
      <c r="E2" s="40"/>
      <c r="F2" s="40"/>
      <c r="G2" s="40"/>
      <c r="H2" s="42"/>
    </row>
    <row r="3" spans="1:9" s="17" customFormat="1" ht="49.2" customHeight="1" thickBot="1" x14ac:dyDescent="0.6">
      <c r="A3" s="13" t="s">
        <v>3</v>
      </c>
      <c r="B3" s="13" t="s">
        <v>2</v>
      </c>
      <c r="C3" s="12" t="s">
        <v>43</v>
      </c>
      <c r="D3" s="12" t="s">
        <v>44</v>
      </c>
      <c r="E3" s="12" t="s">
        <v>45</v>
      </c>
      <c r="F3" s="15" t="s">
        <v>1</v>
      </c>
      <c r="G3" s="14" t="s">
        <v>10</v>
      </c>
      <c r="H3" s="13" t="s">
        <v>0</v>
      </c>
    </row>
    <row r="4" spans="1:9" ht="18" customHeight="1" x14ac:dyDescent="0.55000000000000004">
      <c r="A4" s="32" t="s">
        <v>23</v>
      </c>
      <c r="B4" s="32" t="s">
        <v>46</v>
      </c>
      <c r="C4" s="21" t="s">
        <v>90</v>
      </c>
      <c r="D4" s="21">
        <v>274</v>
      </c>
      <c r="E4" s="21" t="s">
        <v>90</v>
      </c>
      <c r="F4" s="19">
        <f>SUBTOTAL(2,C4:E4)</f>
        <v>1</v>
      </c>
      <c r="G4" s="23">
        <f t="shared" ref="G4:G20" si="0">SUM(C4:E4)</f>
        <v>274</v>
      </c>
      <c r="H4" s="33">
        <v>1</v>
      </c>
    </row>
    <row r="5" spans="1:9" ht="18" customHeight="1" x14ac:dyDescent="0.55000000000000004">
      <c r="A5" s="28" t="s">
        <v>39</v>
      </c>
      <c r="B5" s="28" t="s">
        <v>47</v>
      </c>
      <c r="C5" s="21" t="s">
        <v>90</v>
      </c>
      <c r="D5" s="22">
        <v>269</v>
      </c>
      <c r="E5" s="22" t="s">
        <v>90</v>
      </c>
      <c r="F5" s="20">
        <f>SUBTOTAL(2,C5:E5)</f>
        <v>1</v>
      </c>
      <c r="G5" s="24">
        <f t="shared" si="0"/>
        <v>269</v>
      </c>
      <c r="H5" s="30">
        <v>2</v>
      </c>
    </row>
    <row r="6" spans="1:9" ht="18" customHeight="1" x14ac:dyDescent="0.55000000000000004">
      <c r="A6" s="28" t="s">
        <v>48</v>
      </c>
      <c r="B6" s="28" t="s">
        <v>49</v>
      </c>
      <c r="C6" s="21" t="s">
        <v>90</v>
      </c>
      <c r="D6" s="22">
        <v>263</v>
      </c>
      <c r="E6" s="22" t="s">
        <v>90</v>
      </c>
      <c r="F6" s="19">
        <f t="shared" ref="F6:F20" si="1">SUBTOTAL(2,C6:E6)</f>
        <v>1</v>
      </c>
      <c r="G6" s="23">
        <f t="shared" si="0"/>
        <v>263</v>
      </c>
      <c r="H6" s="30">
        <v>3</v>
      </c>
    </row>
    <row r="7" spans="1:9" ht="18" customHeight="1" x14ac:dyDescent="0.55000000000000004">
      <c r="A7" s="28"/>
      <c r="B7" s="35"/>
      <c r="C7" s="22"/>
      <c r="D7" s="22"/>
      <c r="E7" s="22"/>
      <c r="F7" s="20">
        <f t="shared" si="1"/>
        <v>0</v>
      </c>
      <c r="G7" s="24">
        <f t="shared" si="0"/>
        <v>0</v>
      </c>
      <c r="H7" s="30"/>
    </row>
    <row r="8" spans="1:9" ht="18" customHeight="1" x14ac:dyDescent="0.55000000000000004">
      <c r="A8" s="28"/>
      <c r="B8" s="28"/>
      <c r="C8" s="22"/>
      <c r="D8" s="22"/>
      <c r="E8" s="22"/>
      <c r="F8" s="19">
        <f t="shared" si="1"/>
        <v>0</v>
      </c>
      <c r="G8" s="23">
        <f t="shared" si="0"/>
        <v>0</v>
      </c>
      <c r="H8" s="30"/>
    </row>
    <row r="9" spans="1:9" ht="18" customHeight="1" x14ac:dyDescent="0.55000000000000004">
      <c r="A9" s="28"/>
      <c r="B9" s="28"/>
      <c r="C9" s="22"/>
      <c r="D9" s="22"/>
      <c r="E9" s="22"/>
      <c r="F9" s="20">
        <f t="shared" si="1"/>
        <v>0</v>
      </c>
      <c r="G9" s="24">
        <f t="shared" si="0"/>
        <v>0</v>
      </c>
      <c r="H9" s="30"/>
    </row>
    <row r="10" spans="1:9" ht="18" customHeight="1" x14ac:dyDescent="0.55000000000000004">
      <c r="A10" s="28"/>
      <c r="B10" s="28"/>
      <c r="C10" s="22"/>
      <c r="D10" s="22"/>
      <c r="E10" s="22"/>
      <c r="F10" s="19">
        <f t="shared" si="1"/>
        <v>0</v>
      </c>
      <c r="G10" s="23">
        <f t="shared" si="0"/>
        <v>0</v>
      </c>
      <c r="H10" s="30"/>
    </row>
    <row r="11" spans="1:9" ht="18" customHeight="1" x14ac:dyDescent="0.55000000000000004">
      <c r="A11" s="28"/>
      <c r="B11" s="28"/>
      <c r="C11" s="22"/>
      <c r="D11" s="22"/>
      <c r="E11" s="22"/>
      <c r="F11" s="20">
        <f t="shared" si="1"/>
        <v>0</v>
      </c>
      <c r="G11" s="24">
        <f t="shared" si="0"/>
        <v>0</v>
      </c>
      <c r="H11" s="30"/>
    </row>
    <row r="12" spans="1:9" ht="18" customHeight="1" x14ac:dyDescent="0.55000000000000004">
      <c r="A12" s="28"/>
      <c r="B12" s="28"/>
      <c r="C12" s="22"/>
      <c r="D12" s="22"/>
      <c r="E12" s="22"/>
      <c r="F12" s="19">
        <f t="shared" si="1"/>
        <v>0</v>
      </c>
      <c r="G12" s="23">
        <f t="shared" si="0"/>
        <v>0</v>
      </c>
      <c r="H12" s="34"/>
    </row>
    <row r="13" spans="1:9" ht="18" customHeight="1" x14ac:dyDescent="0.55000000000000004">
      <c r="A13" s="28"/>
      <c r="B13" s="28"/>
      <c r="C13" s="22"/>
      <c r="D13" s="22"/>
      <c r="E13" s="22"/>
      <c r="F13" s="20">
        <f t="shared" si="1"/>
        <v>0</v>
      </c>
      <c r="G13" s="24">
        <f t="shared" si="0"/>
        <v>0</v>
      </c>
      <c r="H13" s="34"/>
    </row>
    <row r="14" spans="1:9" ht="18" customHeight="1" x14ac:dyDescent="0.55000000000000004">
      <c r="A14" s="28"/>
      <c r="B14" s="28"/>
      <c r="C14" s="22"/>
      <c r="D14" s="22"/>
      <c r="E14" s="22"/>
      <c r="F14" s="19">
        <f t="shared" si="1"/>
        <v>0</v>
      </c>
      <c r="G14" s="23">
        <f t="shared" si="0"/>
        <v>0</v>
      </c>
      <c r="H14" s="34"/>
    </row>
    <row r="15" spans="1:9" ht="18" customHeight="1" x14ac:dyDescent="0.55000000000000004">
      <c r="A15" s="28"/>
      <c r="B15" s="28"/>
      <c r="C15" s="22"/>
      <c r="D15" s="22"/>
      <c r="E15" s="22"/>
      <c r="F15" s="20">
        <f t="shared" si="1"/>
        <v>0</v>
      </c>
      <c r="G15" s="24">
        <f t="shared" si="0"/>
        <v>0</v>
      </c>
      <c r="H15" s="34"/>
    </row>
    <row r="16" spans="1:9" ht="18" customHeight="1" x14ac:dyDescent="0.55000000000000004">
      <c r="A16" s="28"/>
      <c r="B16" s="28"/>
      <c r="C16" s="22"/>
      <c r="D16" s="22"/>
      <c r="E16" s="22"/>
      <c r="F16" s="19">
        <f t="shared" si="1"/>
        <v>0</v>
      </c>
      <c r="G16" s="23">
        <f t="shared" si="0"/>
        <v>0</v>
      </c>
      <c r="H16" s="34"/>
    </row>
    <row r="17" spans="1:8" ht="18" customHeight="1" x14ac:dyDescent="0.55000000000000004">
      <c r="A17" s="28"/>
      <c r="B17" s="28"/>
      <c r="C17" s="22"/>
      <c r="D17" s="22"/>
      <c r="E17" s="22"/>
      <c r="F17" s="20">
        <f t="shared" si="1"/>
        <v>0</v>
      </c>
      <c r="G17" s="24">
        <f t="shared" si="0"/>
        <v>0</v>
      </c>
      <c r="H17" s="34"/>
    </row>
    <row r="18" spans="1:8" ht="18" customHeight="1" x14ac:dyDescent="0.55000000000000004">
      <c r="A18" s="28"/>
      <c r="B18" s="28"/>
      <c r="C18" s="22"/>
      <c r="D18" s="22"/>
      <c r="E18" s="22"/>
      <c r="F18" s="19">
        <f t="shared" si="1"/>
        <v>0</v>
      </c>
      <c r="G18" s="24">
        <f t="shared" si="0"/>
        <v>0</v>
      </c>
      <c r="H18" s="34"/>
    </row>
    <row r="19" spans="1:8" ht="18" customHeight="1" x14ac:dyDescent="0.55000000000000004">
      <c r="A19" s="28"/>
      <c r="B19" s="28"/>
      <c r="C19" s="22"/>
      <c r="D19" s="22"/>
      <c r="E19" s="22"/>
      <c r="F19" s="20">
        <f t="shared" si="1"/>
        <v>0</v>
      </c>
      <c r="G19" s="23">
        <f t="shared" si="0"/>
        <v>0</v>
      </c>
      <c r="H19" s="34"/>
    </row>
    <row r="20" spans="1:8" ht="18" customHeight="1" x14ac:dyDescent="0.55000000000000004">
      <c r="A20" s="28"/>
      <c r="B20" s="28"/>
      <c r="C20" s="22"/>
      <c r="D20" s="22"/>
      <c r="E20" s="22"/>
      <c r="F20" s="19">
        <f t="shared" si="1"/>
        <v>0</v>
      </c>
      <c r="G20" s="24">
        <f t="shared" si="0"/>
        <v>0</v>
      </c>
      <c r="H20" s="34"/>
    </row>
  </sheetData>
  <autoFilter ref="A3:H17" xr:uid="{00000000-0009-0000-0000-000004000000}"/>
  <mergeCells count="2">
    <mergeCell ref="A1:H1"/>
    <mergeCell ref="A2:H2"/>
  </mergeCells>
  <conditionalFormatting sqref="A4:H20">
    <cfRule type="expression" dxfId="0" priority="1">
      <formula>MOD(ROW(),2)=1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Cup Beginner</vt:lpstr>
      <vt:lpstr>Cup Klasse 1</vt:lpstr>
      <vt:lpstr>Cup Klasse 2</vt:lpstr>
      <vt:lpstr>Cup Klasse 3</vt:lpstr>
      <vt:lpstr>Cup Senior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Lichtenegger</cp:lastModifiedBy>
  <dcterms:created xsi:type="dcterms:W3CDTF">2022-07-26T12:33:36Z</dcterms:created>
  <dcterms:modified xsi:type="dcterms:W3CDTF">2023-09-18T11:10:43Z</dcterms:modified>
</cp:coreProperties>
</file>